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-90 Кап. ремонт охранного ограждения Егоза, ЛНС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24" i="8" l="1"/>
  <c r="I23" i="8"/>
  <c r="H23" i="8"/>
  <c r="I20" i="8"/>
  <c r="H20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7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<sst xmlns="http://schemas.openxmlformats.org/spreadsheetml/2006/main" count="48" uniqueCount="42">
  <si>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</si>
  <si>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</si>
  <si>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</si>
  <si>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</si>
  <si>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</si>
  <si>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</si>
  <si>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</si>
  <si>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</si>
  <si>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</si>
  <si>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</si>
  <si>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</si>
  <si>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</si>
  <si>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</si>
  <si>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</si>
  <si>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</si>
  <si>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</si>
  <si>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</si>
  <si>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</si>
  <si>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</si>
  <si>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</si>
  <si>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</si>
  <si>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ГВС (инв.№1357)</t>
  </si>
  <si>
    <t>Капитальный ремонт охранного ограждения Егоза ГВС ЛНС</t>
  </si>
  <si>
    <t>к Локальной смете № СКС-2022-В-3-90</t>
  </si>
  <si>
    <t>СКС-2022-В-3-90 КР охранного ограждения Егоза ГВС</t>
  </si>
  <si>
    <t>ДВ к ТЗ № СКС-2022-В-3-90</t>
  </si>
  <si>
    <t>Составил:______________Инженер 2 кат СДО А.И. Голоева</t>
  </si>
  <si>
    <t>Проверил:______________Начальник СДО Е.Г. Зелих</t>
  </si>
  <si>
    <t>Ресурсы подрядчика</t>
  </si>
  <si>
    <t xml:space="preserve">          Материалы</t>
  </si>
  <si>
    <t>01.7.11.07-0032</t>
  </si>
  <si>
    <t>Электроды сварочные Э42, диаметр 4 мм</t>
  </si>
  <si>
    <t>т</t>
  </si>
  <si>
    <t>08.3.03.05-0020</t>
  </si>
  <si>
    <t>Проволока стальная низкоуглеродистая разного назначения оцинкованная, диаметр 6,0-6,3 мм</t>
  </si>
  <si>
    <t>ТЦ_08.3.03.06_63_6686073730_15.04.2022_02</t>
  </si>
  <si>
    <t>шт</t>
  </si>
  <si>
    <t>ФССЦ-08.3.08.02-0080</t>
  </si>
  <si>
    <t>Сталь угловая равнополочная, марка стали: Ст3сп, размером 35х35 мм</t>
  </si>
  <si>
    <t>ВСЕГО по смете</t>
  </si>
  <si>
    <t>Проволока колючая СББ Егоза-500 (бухта L=10м)</t>
  </si>
  <si>
    <t>Проволока оцинкованная 4мм (264м)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</si>
</sst>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9"/>
  <sheetViews>
    <sheetView showGridLines="0" tabSelected="1" zoomScaleNormal="100" zoomScaleSheetLayoutView="100" workbookViewId="0">
      <selection activeCell="I19" sqref="I19:I24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5546875" style="4" bestFit="1" customWidth="1"/>
    <col min="9" max="9" width="15.109375" style="4" customWidth="1"/>
    <col min="10" max="16384" width="9.109375" style="1"/>
  </cols>
  <sheetData>
    <row r="1" spans="1:9" ht="15.75" customHeight="1" x14ac:dyDescent="0.2">
      <c r="A1" s="1" t="s">
        <v>2</v>
      </c>
      <c r="B1" s="2" t="s">
        <v>21</v>
      </c>
    </row>
    <row r="2" spans="1:9" ht="16.5" customHeight="1" x14ac:dyDescent="0.2">
      <c r="A2" s="1" t="s">
        <v>3</v>
      </c>
      <c r="B2" s="2" t="s">
        <v>22</v>
      </c>
    </row>
    <row r="4" spans="1:9" ht="16.2" x14ac:dyDescent="0.3">
      <c r="D4" s="6" t="s">
        <v>5</v>
      </c>
    </row>
    <row r="5" spans="1:9" ht="18" customHeight="1" x14ac:dyDescent="0.2">
      <c r="C5" s="5"/>
      <c r="D5" s="7" t="s">
        <v>23</v>
      </c>
    </row>
    <row r="6" spans="1:9" ht="16.5" customHeight="1" x14ac:dyDescent="0.2">
      <c r="C6" s="8" t="s">
        <v>0</v>
      </c>
      <c r="D6" s="16" t="s">
        <v>24</v>
      </c>
      <c r="E6" s="9"/>
    </row>
    <row r="7" spans="1:9" ht="12.6" x14ac:dyDescent="0.2">
      <c r="B7" s="10"/>
      <c r="C7" s="11"/>
      <c r="H7" s="4" t="s">
        <v>12</v>
      </c>
      <c r="I7" s="19">
        <v>49983.6</v>
      </c>
    </row>
    <row r="8" spans="1:9" ht="12.6" x14ac:dyDescent="0.2">
      <c r="A8" s="1" t="s">
        <v>1</v>
      </c>
      <c r="B8" s="2" t="s">
        <v>25</v>
      </c>
      <c r="H8" s="4" t="s">
        <v>17</v>
      </c>
      <c r="I8" s="20">
        <v>85.204400000000007</v>
      </c>
    </row>
    <row r="9" spans="1:9" ht="12.6" x14ac:dyDescent="0.2">
      <c r="B9" s="2"/>
      <c r="E9" s="18"/>
      <c r="F9" s="18"/>
      <c r="G9" s="18"/>
      <c r="H9" s="4" t="s">
        <v>18</v>
      </c>
      <c r="I9" s="20">
        <v>6.8562000000000003</v>
      </c>
    </row>
    <row r="10" spans="1:9" ht="12.6" x14ac:dyDescent="0.2">
      <c r="B10" s="2"/>
      <c r="H10" s="4" t="s">
        <v>19</v>
      </c>
      <c r="I10" s="20">
        <v>0</v>
      </c>
    </row>
    <row r="11" spans="1:9" ht="12.6" x14ac:dyDescent="0.2">
      <c r="B11" s="12"/>
      <c r="H11" s="4" t="s">
        <v>20</v>
      </c>
      <c r="I11" s="20">
        <v>0</v>
      </c>
    </row>
    <row r="12" spans="1:9" ht="5.25" customHeight="1" x14ac:dyDescent="0.2">
      <c r="B12" s="12"/>
    </row>
    <row r="13" spans="1:9" s="3" customFormat="1" ht="18.75" customHeight="1" x14ac:dyDescent="0.2">
      <c r="A13" s="21" t="s">
        <v>13</v>
      </c>
      <c r="B13" s="23" t="s">
        <v>4</v>
      </c>
      <c r="C13" s="21" t="s">
        <v>14</v>
      </c>
      <c r="D13" s="21" t="s">
        <v>15</v>
      </c>
      <c r="E13" s="21" t="s">
        <v>6</v>
      </c>
      <c r="F13" s="26" t="s">
        <v>7</v>
      </c>
      <c r="G13" s="27"/>
      <c r="H13" s="27"/>
      <c r="I13" s="28"/>
    </row>
    <row r="14" spans="1:9" s="3" customFormat="1" ht="33" customHeight="1" x14ac:dyDescent="0.2">
      <c r="A14" s="22"/>
      <c r="B14" s="24"/>
      <c r="C14" s="22"/>
      <c r="D14" s="22"/>
      <c r="E14" s="22"/>
      <c r="F14" s="25" t="s">
        <v>8</v>
      </c>
      <c r="G14" s="25"/>
      <c r="H14" s="25" t="s">
        <v>9</v>
      </c>
      <c r="I14" s="25"/>
    </row>
    <row r="15" spans="1:9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9" s="3" customFormat="1" ht="12.6" x14ac:dyDescent="0.2">
      <c r="A16" s="29">
        <v>1</v>
      </c>
      <c r="B16" s="30" t="s">
        <v>16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28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29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30</v>
      </c>
      <c r="C19" s="36" t="s">
        <v>31</v>
      </c>
      <c r="D19" s="38" t="s">
        <v>32</v>
      </c>
      <c r="E19" s="38">
        <v>6.7999999999999996E-3</v>
      </c>
      <c r="F19" s="39">
        <v>10315.01</v>
      </c>
      <c r="G19" s="39">
        <v>70.14</v>
      </c>
      <c r="H19" s="46">
        <f>F19*7.58</f>
        <v>78187.775800000003</v>
      </c>
      <c r="I19" s="46">
        <f>G19*7.58</f>
        <v>531.66120000000001</v>
      </c>
    </row>
    <row r="20" spans="1:9" ht="34.200000000000003" x14ac:dyDescent="0.2">
      <c r="A20" s="36">
        <v>2</v>
      </c>
      <c r="B20" s="37" t="s">
        <v>33</v>
      </c>
      <c r="C20" s="36" t="s">
        <v>34</v>
      </c>
      <c r="D20" s="38" t="s">
        <v>32</v>
      </c>
      <c r="E20" s="38">
        <v>2.7200000000000002E-3</v>
      </c>
      <c r="F20" s="39">
        <v>12110</v>
      </c>
      <c r="G20" s="39">
        <v>32.94</v>
      </c>
      <c r="H20" s="46">
        <f>F20*7.58</f>
        <v>91793.8</v>
      </c>
      <c r="I20" s="46">
        <f>G20*7.58</f>
        <v>249.68519999999998</v>
      </c>
    </row>
    <row r="21" spans="1:9" ht="45.6" x14ac:dyDescent="0.2">
      <c r="A21" s="36">
        <v>4</v>
      </c>
      <c r="B21" s="37" t="s">
        <v>35</v>
      </c>
      <c r="C21" s="36" t="s">
        <v>40</v>
      </c>
      <c r="D21" s="38" t="s">
        <v>36</v>
      </c>
      <c r="E21" s="38">
        <v>14</v>
      </c>
      <c r="F21" s="39"/>
      <c r="G21" s="39"/>
      <c r="H21" s="39">
        <v>2445.23</v>
      </c>
      <c r="I21" s="39">
        <v>34233.22</v>
      </c>
    </row>
    <row r="22" spans="1:9" ht="45.6" x14ac:dyDescent="0.2">
      <c r="A22" s="36">
        <v>5</v>
      </c>
      <c r="B22" s="37" t="s">
        <v>35</v>
      </c>
      <c r="C22" s="36" t="s">
        <v>41</v>
      </c>
      <c r="D22" s="38" t="s">
        <v>36</v>
      </c>
      <c r="E22" s="38">
        <v>1</v>
      </c>
      <c r="F22" s="39"/>
      <c r="G22" s="39"/>
      <c r="H22" s="39">
        <v>7420.2</v>
      </c>
      <c r="I22" s="39">
        <v>7420.2</v>
      </c>
    </row>
    <row r="23" spans="1:9" ht="34.200000000000003" x14ac:dyDescent="0.2">
      <c r="A23" s="40">
        <v>6</v>
      </c>
      <c r="B23" s="41" t="s">
        <v>37</v>
      </c>
      <c r="C23" s="40" t="s">
        <v>38</v>
      </c>
      <c r="D23" s="42" t="s">
        <v>32</v>
      </c>
      <c r="E23" s="42">
        <v>7.6799999999999993E-2</v>
      </c>
      <c r="F23" s="43">
        <v>6678.66</v>
      </c>
      <c r="G23" s="43">
        <v>512.91999999999996</v>
      </c>
      <c r="H23" s="47">
        <f>F23*7.58</f>
        <v>50624.2428</v>
      </c>
      <c r="I23" s="47">
        <f>G23*7.58</f>
        <v>3887.9335999999998</v>
      </c>
    </row>
    <row r="24" spans="1:9" ht="13.2" x14ac:dyDescent="0.2">
      <c r="A24" s="44" t="s">
        <v>39</v>
      </c>
      <c r="B24" s="35"/>
      <c r="C24" s="35"/>
      <c r="D24" s="35"/>
      <c r="E24" s="35"/>
      <c r="F24" s="35"/>
      <c r="G24" s="45"/>
      <c r="H24" s="45"/>
      <c r="I24" s="48">
        <f>SUM(I19:I23)</f>
        <v>46322.7</v>
      </c>
    </row>
    <row r="25" spans="1:9" x14ac:dyDescent="0.2">
      <c r="A25" s="17"/>
      <c r="G25" s="14"/>
      <c r="H25" s="14"/>
      <c r="I25" s="14"/>
    </row>
    <row r="27" spans="1:9" x14ac:dyDescent="0.2">
      <c r="A27" s="15" t="s">
        <v>26</v>
      </c>
    </row>
    <row r="29" spans="1:9" x14ac:dyDescent="0.2">
      <c r="A29" s="15" t="s">
        <v>27</v>
      </c>
    </row>
  </sheetData>
  <mergeCells count="11">
    <mergeCell ref="A17:I17"/>
    <mergeCell ref="A18:I18"/>
    <mergeCell ref="A24:F24"/>
    <mergeCell ref="H14:I14"/>
    <mergeCell ref="F13:I13"/>
    <mergeCell ref="F14:G14"/>
    <mergeCell ref="E13:E15"/>
    <mergeCell ref="A13:A15"/>
    <mergeCell ref="B13:B15"/>
    <mergeCell ref="C13:C15"/>
    <mergeCell ref="D13:D15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2022-04-19T05:45:40Z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